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30" windowHeight="12180" activeTab="0"/>
  </bookViews>
  <sheets>
    <sheet name="Decont ingrijire" sheetId="1" r:id="rId1"/>
  </sheets>
  <definedNames/>
  <calcPr fullCalcOnLoad="1"/>
</workbook>
</file>

<file path=xl/sharedStrings.xml><?xml version="1.0" encoding="utf-8"?>
<sst xmlns="http://schemas.openxmlformats.org/spreadsheetml/2006/main" count="90" uniqueCount="50">
  <si>
    <t>CENTRALIZATOR PLATI SI DECONTURI MAI 2016 INGRIJIRI LA DOMICILIU</t>
  </si>
  <si>
    <t>Nume perioadă raportare</t>
  </si>
  <si>
    <t>Stare perioadă raportare</t>
  </si>
  <si>
    <t>Nr document</t>
  </si>
  <si>
    <t>Data eliberării</t>
  </si>
  <si>
    <t>Tip partener</t>
  </si>
  <si>
    <t>Nume partener</t>
  </si>
  <si>
    <t>Val.MAI</t>
  </si>
  <si>
    <t>Regularizare</t>
  </si>
  <si>
    <t>Rest APR</t>
  </si>
  <si>
    <t>Rest fact 05</t>
  </si>
  <si>
    <t>total</t>
  </si>
  <si>
    <t>plat 05</t>
  </si>
  <si>
    <t>ramas pl</t>
  </si>
  <si>
    <t>Comentarii</t>
  </si>
  <si>
    <t>MAI2016 HC CAS-MM</t>
  </si>
  <si>
    <t>Deschis</t>
  </si>
  <si>
    <t>HC1621533619858</t>
  </si>
  <si>
    <t>07-06-2016</t>
  </si>
  <si>
    <t>Furnizor de servicii Medicale</t>
  </si>
  <si>
    <t>MEDHELP SRL</t>
  </si>
  <si>
    <t>Nu</t>
  </si>
  <si>
    <t/>
  </si>
  <si>
    <t>HC1621531723447</t>
  </si>
  <si>
    <t>Furnizor Ingrijire la domiciliu</t>
  </si>
  <si>
    <t>HELP AND CARE MEDICAL SRL</t>
  </si>
  <si>
    <t>HC1621531466821</t>
  </si>
  <si>
    <t>ORGANIZATIA CARITAS A DIECEZEI SATU MARE</t>
  </si>
  <si>
    <t>HC1621533609915</t>
  </si>
  <si>
    <t>FORTIS DIAGNOSIS CENTER SRL</t>
  </si>
  <si>
    <t>HC1621533530604</t>
  </si>
  <si>
    <t>INGRIJIRI DUNCA SRL</t>
  </si>
  <si>
    <t>HC1621533452996</t>
  </si>
  <si>
    <t>AVEPOP MEDICAL S.R.L.</t>
  </si>
  <si>
    <t>HC1621533282724</t>
  </si>
  <si>
    <t>INGRIJIRI LA DOMICILIU ALINA &amp; AJUTA SRL</t>
  </si>
  <si>
    <t>HC1621529912298</t>
  </si>
  <si>
    <t>01-06-2016</t>
  </si>
  <si>
    <t>FUNDATIA CRUCEA ALB GALBENA</t>
  </si>
  <si>
    <t>Presedinte-Director General</t>
  </si>
  <si>
    <t>Director executiv Directia economica</t>
  </si>
  <si>
    <t xml:space="preserve">Director executiv Directia relatii </t>
  </si>
  <si>
    <t>contractuale</t>
  </si>
  <si>
    <t>Ec. Carmen Prodan</t>
  </si>
  <si>
    <t>Ec. Adriana Hluhaniuc</t>
  </si>
  <si>
    <t>Ec. Camelia Stretea</t>
  </si>
  <si>
    <t>Sef serviciu</t>
  </si>
  <si>
    <t>Ec. Gabriela Blaga</t>
  </si>
  <si>
    <t>Intocmit,</t>
  </si>
  <si>
    <t>Pop Mariana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</si>
</sst>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_);\(0.00\)"/>
  </numFmts>
  <fonts count="3"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4" fontId="0" fillId="0" borderId="1" xfId="0" applyNumberFormat="1" applyBorder="1" applyAlignment="1">
      <alignment horizontal="right"/>
    </xf>
    <xf numFmtId="0" fontId="0" fillId="0" borderId="0" xfId="0" applyFont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80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P31"/>
  <sheetViews>
    <sheetView tabSelected="1" workbookViewId="0" topLeftCell="A1">
      <selection activeCell="F4" sqref="F4"/>
    </sheetView>
  </sheetViews>
  <sheetFormatPr defaultColWidth="9.140625" defaultRowHeight="12.75"/>
  <cols>
    <col min="1" max="1" width="19.140625" style="0" hidden="1" customWidth="1"/>
    <col min="2" max="4" width="9.140625" style="0" hidden="1" customWidth="1"/>
    <col min="5" max="5" width="26.140625" style="0" customWidth="1"/>
    <col min="6" max="6" width="43.28125" style="0" customWidth="1"/>
    <col min="7" max="7" width="9.7109375" style="0" bestFit="1" customWidth="1"/>
    <col min="8" max="8" width="9.140625" style="0" hidden="1" customWidth="1"/>
    <col min="9" max="9" width="9.7109375" style="0" bestFit="1" customWidth="1"/>
    <col min="10" max="12" width="10.8515625" style="0" customWidth="1"/>
    <col min="13" max="13" width="10.57421875" style="0" bestFit="1" customWidth="1"/>
    <col min="14" max="14" width="9.140625" style="0" hidden="1" customWidth="1"/>
    <col min="15" max="15" width="10.57421875" style="0" customWidth="1"/>
  </cols>
  <sheetData>
    <row r="3" ht="12.75">
      <c r="F3" t="s">
        <v>0</v>
      </c>
    </row>
    <row r="6" spans="1:15" ht="12.75">
      <c r="A6" s="1" t="s">
        <v>1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  <c r="J6" s="1" t="s">
        <v>10</v>
      </c>
      <c r="K6" s="1" t="s">
        <v>11</v>
      </c>
      <c r="L6" s="1" t="s">
        <v>12</v>
      </c>
      <c r="M6" s="1" t="s">
        <v>13</v>
      </c>
      <c r="N6" s="6" t="s">
        <v>14</v>
      </c>
      <c r="O6" s="7"/>
    </row>
    <row r="7" spans="1:15" ht="12.75">
      <c r="A7" s="2" t="s">
        <v>15</v>
      </c>
      <c r="B7" s="2" t="s">
        <v>16</v>
      </c>
      <c r="C7" s="2" t="s">
        <v>17</v>
      </c>
      <c r="D7" s="3" t="s">
        <v>18</v>
      </c>
      <c r="E7" t="s">
        <v>19</v>
      </c>
      <c r="F7" s="2" t="s">
        <v>20</v>
      </c>
      <c r="G7" s="4">
        <v>8625</v>
      </c>
      <c r="H7" s="2" t="s">
        <v>21</v>
      </c>
      <c r="I7" s="8">
        <v>11504.5</v>
      </c>
      <c r="J7" s="8"/>
      <c r="K7" s="8">
        <f aca="true" t="shared" si="0" ref="K7:K14">G7+I7</f>
        <v>20129.5</v>
      </c>
      <c r="L7" s="8">
        <v>11504.5</v>
      </c>
      <c r="M7" s="4">
        <v>8625</v>
      </c>
      <c r="N7" s="9" t="s">
        <v>22</v>
      </c>
      <c r="O7" s="10"/>
    </row>
    <row r="8" spans="1:15" ht="12.75">
      <c r="A8" s="2" t="s">
        <v>15</v>
      </c>
      <c r="B8" s="2" t="s">
        <v>16</v>
      </c>
      <c r="C8" s="2" t="s">
        <v>23</v>
      </c>
      <c r="D8" s="3" t="s">
        <v>18</v>
      </c>
      <c r="E8" t="s">
        <v>24</v>
      </c>
      <c r="F8" s="2" t="s">
        <v>25</v>
      </c>
      <c r="G8" s="4">
        <v>25162.5</v>
      </c>
      <c r="H8" s="2" t="s">
        <v>21</v>
      </c>
      <c r="I8" s="8">
        <v>29822.25</v>
      </c>
      <c r="J8" s="8"/>
      <c r="K8" s="8">
        <f t="shared" si="0"/>
        <v>54984.75</v>
      </c>
      <c r="L8" s="8">
        <v>29822.25</v>
      </c>
      <c r="M8" s="4">
        <v>25162.5</v>
      </c>
      <c r="N8" s="9" t="s">
        <v>22</v>
      </c>
      <c r="O8" s="10"/>
    </row>
    <row r="9" spans="1:15" ht="12.75">
      <c r="A9" s="2" t="s">
        <v>15</v>
      </c>
      <c r="B9" s="2" t="s">
        <v>16</v>
      </c>
      <c r="C9" s="2" t="s">
        <v>26</v>
      </c>
      <c r="D9" s="3" t="s">
        <v>18</v>
      </c>
      <c r="E9" t="s">
        <v>24</v>
      </c>
      <c r="F9" s="2" t="s">
        <v>27</v>
      </c>
      <c r="G9" s="4">
        <v>7305</v>
      </c>
      <c r="H9" s="2" t="s">
        <v>21</v>
      </c>
      <c r="I9" s="8">
        <v>7316.63</v>
      </c>
      <c r="J9" s="8"/>
      <c r="K9" s="8">
        <f t="shared" si="0"/>
        <v>14621.630000000001</v>
      </c>
      <c r="L9" s="8">
        <v>7316.63</v>
      </c>
      <c r="M9" s="4">
        <v>7305</v>
      </c>
      <c r="N9" s="9" t="s">
        <v>22</v>
      </c>
      <c r="O9" s="10"/>
    </row>
    <row r="10" spans="1:15" ht="12.75">
      <c r="A10" s="2" t="s">
        <v>15</v>
      </c>
      <c r="B10" s="2" t="s">
        <v>16</v>
      </c>
      <c r="C10" s="2" t="s">
        <v>28</v>
      </c>
      <c r="D10" s="3" t="s">
        <v>18</v>
      </c>
      <c r="E10" t="s">
        <v>19</v>
      </c>
      <c r="F10" s="2" t="s">
        <v>29</v>
      </c>
      <c r="G10" s="4">
        <v>17470</v>
      </c>
      <c r="H10" s="2" t="s">
        <v>21</v>
      </c>
      <c r="I10" s="8">
        <v>19102</v>
      </c>
      <c r="J10" s="8"/>
      <c r="K10" s="8">
        <f t="shared" si="0"/>
        <v>36572</v>
      </c>
      <c r="L10" s="8">
        <v>19102</v>
      </c>
      <c r="M10" s="4">
        <v>17470</v>
      </c>
      <c r="N10" s="9" t="s">
        <v>22</v>
      </c>
      <c r="O10" s="10"/>
    </row>
    <row r="11" spans="1:15" ht="12.75">
      <c r="A11" s="2" t="s">
        <v>15</v>
      </c>
      <c r="B11" s="2" t="s">
        <v>16</v>
      </c>
      <c r="C11" s="2" t="s">
        <v>30</v>
      </c>
      <c r="D11" s="3" t="s">
        <v>18</v>
      </c>
      <c r="E11" t="s">
        <v>24</v>
      </c>
      <c r="F11" s="2" t="s">
        <v>31</v>
      </c>
      <c r="G11" s="4">
        <v>14635</v>
      </c>
      <c r="H11" s="2" t="s">
        <v>21</v>
      </c>
      <c r="I11" s="8">
        <v>17823</v>
      </c>
      <c r="J11" s="8"/>
      <c r="K11" s="8">
        <f t="shared" si="0"/>
        <v>32458</v>
      </c>
      <c r="L11" s="8">
        <v>17823</v>
      </c>
      <c r="M11" s="4">
        <v>14635</v>
      </c>
      <c r="N11" s="9" t="s">
        <v>22</v>
      </c>
      <c r="O11" s="10"/>
    </row>
    <row r="12" spans="1:15" ht="12.75">
      <c r="A12" s="2" t="s">
        <v>15</v>
      </c>
      <c r="B12" s="2" t="s">
        <v>16</v>
      </c>
      <c r="C12" s="2" t="s">
        <v>32</v>
      </c>
      <c r="D12" s="3" t="s">
        <v>18</v>
      </c>
      <c r="E12" t="s">
        <v>19</v>
      </c>
      <c r="F12" s="2" t="s">
        <v>33</v>
      </c>
      <c r="G12" s="4">
        <v>1650</v>
      </c>
      <c r="H12" s="2" t="s">
        <v>21</v>
      </c>
      <c r="I12" s="8">
        <v>2697</v>
      </c>
      <c r="J12" s="8"/>
      <c r="K12" s="8">
        <f t="shared" si="0"/>
        <v>4347</v>
      </c>
      <c r="L12" s="8">
        <v>2697</v>
      </c>
      <c r="M12" s="4">
        <v>1650</v>
      </c>
      <c r="N12" s="9" t="s">
        <v>22</v>
      </c>
      <c r="O12" s="10"/>
    </row>
    <row r="13" spans="1:15" ht="12.75">
      <c r="A13" s="2" t="s">
        <v>15</v>
      </c>
      <c r="B13" s="2" t="s">
        <v>16</v>
      </c>
      <c r="C13" s="2" t="s">
        <v>34</v>
      </c>
      <c r="D13" s="3" t="s">
        <v>18</v>
      </c>
      <c r="E13" t="s">
        <v>24</v>
      </c>
      <c r="F13" s="2" t="s">
        <v>35</v>
      </c>
      <c r="G13" s="4">
        <v>36042.5</v>
      </c>
      <c r="H13" s="2" t="s">
        <v>21</v>
      </c>
      <c r="I13" s="8">
        <v>37245.62</v>
      </c>
      <c r="J13" s="8">
        <v>78.76</v>
      </c>
      <c r="K13" s="8">
        <f>G13+I13+J13</f>
        <v>73366.87999999999</v>
      </c>
      <c r="L13" s="8">
        <v>37245.62</v>
      </c>
      <c r="M13" s="4">
        <f>36042.5+78.76</f>
        <v>36121.26</v>
      </c>
      <c r="N13" s="9" t="s">
        <v>22</v>
      </c>
      <c r="O13" s="10"/>
    </row>
    <row r="14" spans="1:15" ht="12.75">
      <c r="A14" s="2" t="s">
        <v>15</v>
      </c>
      <c r="B14" s="2" t="s">
        <v>16</v>
      </c>
      <c r="C14" s="2" t="s">
        <v>36</v>
      </c>
      <c r="D14" s="3" t="s">
        <v>37</v>
      </c>
      <c r="E14" t="s">
        <v>24</v>
      </c>
      <c r="F14" s="2" t="s">
        <v>38</v>
      </c>
      <c r="G14" s="4">
        <v>1760</v>
      </c>
      <c r="H14" s="2" t="s">
        <v>21</v>
      </c>
      <c r="I14" s="8">
        <v>4509</v>
      </c>
      <c r="J14" s="8"/>
      <c r="K14" s="8">
        <f t="shared" si="0"/>
        <v>6269</v>
      </c>
      <c r="L14" s="8">
        <v>4509</v>
      </c>
      <c r="M14" s="4">
        <v>1760</v>
      </c>
      <c r="N14" s="9" t="s">
        <v>22</v>
      </c>
      <c r="O14" s="10"/>
    </row>
    <row r="15" spans="9:15" ht="12.75">
      <c r="I15">
        <f aca="true" t="shared" si="1" ref="I15:M15">SUM(I7:I14)</f>
        <v>130020</v>
      </c>
      <c r="L15">
        <f t="shared" si="1"/>
        <v>130020</v>
      </c>
      <c r="M15">
        <f t="shared" si="1"/>
        <v>112728.76000000001</v>
      </c>
      <c r="O15" s="11"/>
    </row>
    <row r="20" spans="5:16" ht="12.75">
      <c r="E20" s="5" t="s">
        <v>39</v>
      </c>
      <c r="F20" s="5" t="s">
        <v>40</v>
      </c>
      <c r="G20" s="5" t="s">
        <v>41</v>
      </c>
      <c r="H20" s="5"/>
      <c r="I20" s="5"/>
      <c r="J20" s="5"/>
      <c r="K20" s="5"/>
      <c r="L20" s="5"/>
      <c r="M20" s="5"/>
      <c r="N20" s="5"/>
      <c r="O20" s="5"/>
      <c r="P20" s="5"/>
    </row>
    <row r="21" spans="5:16" ht="12.75">
      <c r="E21" s="5"/>
      <c r="F21" s="5"/>
      <c r="G21" s="5" t="s">
        <v>42</v>
      </c>
      <c r="H21" s="5"/>
      <c r="I21" s="5"/>
      <c r="J21" s="5"/>
      <c r="K21" s="5"/>
      <c r="L21" s="5"/>
      <c r="M21" s="5"/>
      <c r="N21" s="5"/>
      <c r="O21" s="5"/>
      <c r="P21" s="5"/>
    </row>
    <row r="22" spans="5:16" ht="12.75">
      <c r="E22" s="5" t="s">
        <v>43</v>
      </c>
      <c r="F22" s="5" t="s">
        <v>44</v>
      </c>
      <c r="G22" s="5" t="s">
        <v>45</v>
      </c>
      <c r="H22" s="5"/>
      <c r="I22" s="5"/>
      <c r="J22" s="5"/>
      <c r="K22" s="5"/>
      <c r="L22" s="5"/>
      <c r="M22" s="5"/>
      <c r="N22" s="5"/>
      <c r="O22" s="5"/>
      <c r="P22" s="5"/>
    </row>
    <row r="23" spans="5:16" ht="12.75"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5:16" ht="12.75">
      <c r="E24" s="5"/>
      <c r="F24" s="5"/>
      <c r="G24" s="5" t="s">
        <v>46</v>
      </c>
      <c r="H24" s="5"/>
      <c r="I24" s="5"/>
      <c r="J24" s="5"/>
      <c r="K24" s="5"/>
      <c r="L24" s="5"/>
      <c r="M24" s="5"/>
      <c r="N24" s="5"/>
      <c r="O24" s="5"/>
      <c r="P24" s="5"/>
    </row>
    <row r="25" spans="5:16" ht="12.75">
      <c r="E25" s="5"/>
      <c r="F25" s="5"/>
      <c r="G25" s="5" t="s">
        <v>47</v>
      </c>
      <c r="H25" s="5"/>
      <c r="I25" s="5"/>
      <c r="J25" s="5"/>
      <c r="K25" s="5"/>
      <c r="L25" s="5"/>
      <c r="M25" s="5"/>
      <c r="N25" s="5"/>
      <c r="O25" s="5"/>
      <c r="P25" s="5"/>
    </row>
    <row r="26" spans="5:16" ht="12.75"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5:16" ht="12.75"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5:16" ht="12.75"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5:16" ht="12.75"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5:16" ht="12.75">
      <c r="E30" s="5"/>
      <c r="F30" s="5"/>
      <c r="G30" s="5" t="s">
        <v>48</v>
      </c>
      <c r="H30" s="5"/>
      <c r="I30" s="5"/>
      <c r="J30" s="5"/>
      <c r="K30" s="5"/>
      <c r="L30" s="5"/>
      <c r="M30" s="5"/>
      <c r="N30" s="5"/>
      <c r="O30" s="5"/>
      <c r="P30" s="5"/>
    </row>
    <row r="31" spans="5:16" ht="12.75">
      <c r="E31" s="5"/>
      <c r="F31" s="5"/>
      <c r="G31" s="5" t="s">
        <v>49</v>
      </c>
      <c r="H31" s="5"/>
      <c r="I31" s="5"/>
      <c r="J31" s="5"/>
      <c r="K31" s="5"/>
      <c r="L31" s="5"/>
      <c r="M31" s="5"/>
      <c r="N31" s="5"/>
      <c r="O31" s="5"/>
      <c r="P31" s="5"/>
    </row>
  </sheetData>
  <sheetProtection/>
  <printOptions/>
  <pageMargins left="0.3145833333333333" right="0.4326388888888889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/>
  <dcterms:created xsi:type="dcterms:W3CDTF">2016-06-07T08:29:58Z</dcterms:created>
  <dcterms:modified xsi:type="dcterms:W3CDTF">2016-06-07T12:48:37Z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  <property fmtid="{D5CDD505-2E9C-101B-9397-08002B2CF9AE}" pid="3" name="KSOProductBuildV">
    <vt:lpwstr>2057-9.1.0.5217</vt:lpwstr>
  </property>
</Properties>
</file>